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lothiangovuk-my.sharepoint.com/personal/saty_kaur_midlothian_gov_uk/Documents/Documents/"/>
    </mc:Choice>
  </mc:AlternateContent>
  <xr:revisionPtr revIDLastSave="0" documentId="8_{B95E2750-D90E-42F0-AE59-A3320978E766}" xr6:coauthVersionLast="47" xr6:coauthVersionMax="47" xr10:uidLastSave="{00000000-0000-0000-0000-000000000000}"/>
  <bookViews>
    <workbookView xWindow="28680" yWindow="-120" windowWidth="29040" windowHeight="15720" xr2:uid="{7E4EFE1D-4351-47E6-8CC6-6CA33DBF5D17}"/>
  </bookViews>
  <sheets>
    <sheet name=" LGW 01042024" sheetId="3" r:id="rId1"/>
  </sheets>
  <definedNames>
    <definedName name="_xlnm._FilterDatabase" localSheetId="0" hidden="1">' LGW 01042024'!#REF!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D59" i="3" s="1"/>
  <c r="C58" i="3"/>
  <c r="D58" i="3" s="1"/>
  <c r="C57" i="3"/>
  <c r="D57" i="3" s="1"/>
  <c r="C56" i="3"/>
  <c r="D56" i="3" s="1"/>
  <c r="C55" i="3"/>
  <c r="D55" i="3" s="1"/>
  <c r="C54" i="3"/>
  <c r="D54" i="3" s="1"/>
  <c r="C53" i="3"/>
  <c r="D53" i="3" s="1"/>
  <c r="C52" i="3"/>
  <c r="D52" i="3" s="1"/>
  <c r="C51" i="3"/>
  <c r="D51" i="3" s="1"/>
  <c r="C50" i="3"/>
  <c r="D50" i="3" s="1"/>
  <c r="C49" i="3"/>
  <c r="D49" i="3" s="1"/>
  <c r="E49" i="3" s="1"/>
  <c r="C48" i="3"/>
  <c r="D48" i="3" s="1"/>
  <c r="C47" i="3"/>
  <c r="D47" i="3" s="1"/>
  <c r="C46" i="3"/>
  <c r="D46" i="3" s="1"/>
  <c r="C45" i="3"/>
  <c r="D45" i="3" s="1"/>
  <c r="C44" i="3"/>
  <c r="D44" i="3" s="1"/>
  <c r="C43" i="3"/>
  <c r="D43" i="3" s="1"/>
  <c r="C42" i="3"/>
  <c r="D42" i="3" s="1"/>
  <c r="C41" i="3"/>
  <c r="D41" i="3" s="1"/>
  <c r="E41" i="3" s="1"/>
  <c r="C40" i="3"/>
  <c r="D40" i="3" s="1"/>
  <c r="C39" i="3"/>
  <c r="D39" i="3" s="1"/>
  <c r="C38" i="3"/>
  <c r="D38" i="3" s="1"/>
  <c r="C37" i="3"/>
  <c r="D37" i="3" s="1"/>
  <c r="C36" i="3"/>
  <c r="D36" i="3" s="1"/>
  <c r="C35" i="3"/>
  <c r="D35" i="3" s="1"/>
  <c r="C34" i="3"/>
  <c r="D34" i="3" s="1"/>
  <c r="C33" i="3"/>
  <c r="D33" i="3" s="1"/>
  <c r="E33" i="3" s="1"/>
  <c r="C32" i="3"/>
  <c r="D32" i="3" s="1"/>
  <c r="C31" i="3"/>
  <c r="D31" i="3" s="1"/>
  <c r="C30" i="3"/>
  <c r="D30" i="3" s="1"/>
  <c r="C29" i="3"/>
  <c r="D29" i="3" s="1"/>
  <c r="C28" i="3"/>
  <c r="D28" i="3" s="1"/>
  <c r="C27" i="3"/>
  <c r="D27" i="3" s="1"/>
  <c r="C26" i="3"/>
  <c r="D26" i="3" s="1"/>
  <c r="C25" i="3"/>
  <c r="D25" i="3" s="1"/>
  <c r="E25" i="3" s="1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E19" i="3" s="1"/>
  <c r="C18" i="3"/>
  <c r="D18" i="3" s="1"/>
  <c r="C17" i="3"/>
  <c r="D17" i="3" s="1"/>
  <c r="E17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E11" i="3" s="1"/>
  <c r="C10" i="3"/>
  <c r="D10" i="3" s="1"/>
  <c r="C9" i="3"/>
  <c r="D9" i="3" s="1"/>
  <c r="E9" i="3" s="1"/>
  <c r="C8" i="3"/>
  <c r="D8" i="3" s="1"/>
  <c r="C7" i="3"/>
  <c r="D7" i="3" s="1"/>
  <c r="C6" i="3"/>
  <c r="D6" i="3" s="1"/>
  <c r="C5" i="3"/>
  <c r="D5" i="3" s="1"/>
  <c r="C4" i="3"/>
  <c r="D4" i="3" s="1"/>
  <c r="C3" i="3"/>
  <c r="D3" i="3" s="1"/>
  <c r="E44" i="3" l="1"/>
  <c r="E5" i="3"/>
  <c r="E13" i="3"/>
  <c r="E21" i="3"/>
  <c r="E52" i="3"/>
  <c r="E30" i="3"/>
  <c r="E38" i="3"/>
  <c r="E46" i="3"/>
  <c r="E54" i="3"/>
  <c r="E36" i="3"/>
  <c r="E7" i="3"/>
  <c r="E15" i="3"/>
  <c r="E23" i="3"/>
  <c r="E28" i="3"/>
  <c r="E57" i="3"/>
  <c r="E34" i="3"/>
  <c r="E42" i="3"/>
  <c r="E50" i="3"/>
  <c r="E58" i="3"/>
  <c r="E31" i="3"/>
  <c r="E39" i="3"/>
  <c r="E47" i="3"/>
  <c r="E55" i="3"/>
  <c r="E6" i="3"/>
  <c r="E12" i="3"/>
  <c r="E18" i="3"/>
  <c r="E24" i="3"/>
  <c r="E29" i="3"/>
  <c r="E37" i="3"/>
  <c r="E45" i="3"/>
  <c r="E53" i="3"/>
  <c r="E4" i="3"/>
  <c r="E10" i="3"/>
  <c r="E16" i="3"/>
  <c r="E20" i="3"/>
  <c r="E26" i="3"/>
  <c r="E32" i="3"/>
  <c r="E40" i="3"/>
  <c r="E48" i="3"/>
  <c r="E56" i="3"/>
  <c r="E8" i="3"/>
  <c r="E14" i="3"/>
  <c r="E22" i="3"/>
  <c r="E27" i="3"/>
  <c r="E35" i="3"/>
  <c r="E43" i="3"/>
  <c r="E51" i="3"/>
  <c r="E59" i="3"/>
</calcChain>
</file>

<file path=xl/sharedStrings.xml><?xml version="1.0" encoding="utf-8"?>
<sst xmlns="http://schemas.openxmlformats.org/spreadsheetml/2006/main" count="21" uniqueCount="20">
  <si>
    <t>Local Government Workers Payrates 1 April 2024</t>
  </si>
  <si>
    <t>Pay</t>
  </si>
  <si>
    <t>Hourly Rate</t>
  </si>
  <si>
    <t>£ Weekly Amount</t>
  </si>
  <si>
    <t>£ Annual Salary</t>
  </si>
  <si>
    <t>Incremental Increase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</si>
  <si>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</si>
  <si>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</si>
  <si>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</si>
  <si>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</si>
  <si>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</si>
  <si>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</si>
  <si>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</si>
  <si>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</si>
  <si>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 9</t>
  </si>
  <si>
    <t>Grade 10</t>
  </si>
  <si>
    <t>Grade 11</t>
  </si>
  <si>
    <t>Grade 12</t>
  </si>
  <si>
    <t>Grade 13</t>
  </si>
  <si>
    <t>Grade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</si>
</sst>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4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2" fontId="0" fillId="0" borderId="0" xfId="0" applyNumberFormat="1"/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textRotation="90" wrapText="1"/>
    </xf>
    <xf numFmtId="0" fontId="3" fillId="2" borderId="1" xfId="0" applyFont="1" applyFill="1" applyBorder="1" applyAlignment="1">
      <alignment horizontal="left" vertical="center" textRotation="90"/>
    </xf>
    <xf numFmtId="0" fontId="3" fillId="2" borderId="1" xfId="0" applyFont="1" applyFill="1" applyBorder="1" applyAlignment="1">
      <alignment horizontal="left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F08B0-F964-4BE5-94AE-5C907A5D5C05}">
  <sheetPr>
    <tabColor rgb="FF92D050"/>
  </sheetPr>
  <dimension ref="A1:F59"/>
  <sheetViews>
    <sheetView tabSelected="1" topLeftCell="A22" workbookViewId="0">
      <selection activeCell="A47" sqref="A47:XFD47"/>
    </sheetView>
  </sheetViews>
  <sheetFormatPr defaultRowHeight="14.45"/>
  <cols>
    <col min="2" max="2" width="6.5703125" style="3" bestFit="1" customWidth="1"/>
    <col min="3" max="3" width="10.7109375" bestFit="1" customWidth="1"/>
    <col min="4" max="4" width="11.7109375" bestFit="1" customWidth="1"/>
    <col min="5" max="5" width="8.7109375" bestFit="1" customWidth="1"/>
    <col min="6" max="6" width="17.85546875" customWidth="1"/>
  </cols>
  <sheetData>
    <row r="1" spans="1:6" ht="24" customHeight="1">
      <c r="A1" s="9" t="s">
        <v>0</v>
      </c>
      <c r="B1" s="10"/>
      <c r="C1" s="10"/>
      <c r="D1" s="10"/>
      <c r="E1" s="10"/>
      <c r="F1" s="10"/>
    </row>
    <row r="2" spans="1:6" ht="28.5" customHeight="1">
      <c r="A2" s="4" t="s">
        <v>1</v>
      </c>
      <c r="B2" s="4" t="s">
        <v>2</v>
      </c>
      <c r="C2" s="5" t="s">
        <v>3</v>
      </c>
      <c r="D2" s="5" t="s">
        <v>4</v>
      </c>
      <c r="E2" s="11" t="s">
        <v>5</v>
      </c>
      <c r="F2" s="11"/>
    </row>
    <row r="3" spans="1:6" ht="15" customHeight="1">
      <c r="A3" s="1">
        <v>23</v>
      </c>
      <c r="B3" s="8">
        <v>13.26</v>
      </c>
      <c r="C3" s="7">
        <f>SUM(B3*36)</f>
        <v>477.36</v>
      </c>
      <c r="D3" s="7">
        <f>SUM(C3*52.18)</f>
        <v>24908.644800000002</v>
      </c>
      <c r="E3" s="6"/>
      <c r="F3" s="12" t="s">
        <v>6</v>
      </c>
    </row>
    <row r="4" spans="1:6" ht="15" customHeight="1">
      <c r="A4" s="1">
        <v>24</v>
      </c>
      <c r="B4" s="8">
        <v>13.37</v>
      </c>
      <c r="C4" s="7">
        <f t="shared" ref="C4:C59" si="0">SUM(B4*36)</f>
        <v>481.32</v>
      </c>
      <c r="D4" s="7">
        <f t="shared" ref="D4:D59" si="1">SUM(C4*52.18)</f>
        <v>25115.277600000001</v>
      </c>
      <c r="E4" s="2">
        <f>SUM(D4-D3)</f>
        <v>206.63279999999941</v>
      </c>
      <c r="F4" s="12"/>
    </row>
    <row r="5" spans="1:6" ht="15" customHeight="1">
      <c r="A5" s="1">
        <v>25</v>
      </c>
      <c r="B5" s="8">
        <v>13.48</v>
      </c>
      <c r="C5" s="7">
        <f t="shared" si="0"/>
        <v>485.28000000000003</v>
      </c>
      <c r="D5" s="7">
        <f t="shared" si="1"/>
        <v>25321.910400000001</v>
      </c>
      <c r="E5" s="2">
        <f t="shared" ref="E5:E59" si="2">SUM(D5-D4)</f>
        <v>206.63279999999941</v>
      </c>
      <c r="F5" s="12"/>
    </row>
    <row r="6" spans="1:6" ht="15" customHeight="1">
      <c r="A6" s="1">
        <v>26</v>
      </c>
      <c r="B6" s="8">
        <v>13.63</v>
      </c>
      <c r="C6" s="7">
        <f t="shared" si="0"/>
        <v>490.68</v>
      </c>
      <c r="D6" s="7">
        <f t="shared" si="1"/>
        <v>25603.682400000002</v>
      </c>
      <c r="E6" s="2">
        <f t="shared" si="2"/>
        <v>281.77200000000084</v>
      </c>
      <c r="F6" s="12"/>
    </row>
    <row r="7" spans="1:6" ht="15" customHeight="1">
      <c r="A7" s="1">
        <v>27</v>
      </c>
      <c r="B7" s="8">
        <v>13.78</v>
      </c>
      <c r="C7" s="7">
        <f t="shared" si="0"/>
        <v>496.08</v>
      </c>
      <c r="D7" s="7">
        <f t="shared" si="1"/>
        <v>25885.454399999999</v>
      </c>
      <c r="E7" s="2">
        <f t="shared" si="2"/>
        <v>281.77199999999721</v>
      </c>
      <c r="F7" s="12" t="s">
        <v>7</v>
      </c>
    </row>
    <row r="8" spans="1:6" ht="15" customHeight="1">
      <c r="A8" s="1">
        <v>28</v>
      </c>
      <c r="B8" s="8">
        <v>13.93</v>
      </c>
      <c r="C8" s="7">
        <f t="shared" si="0"/>
        <v>501.48</v>
      </c>
      <c r="D8" s="7">
        <f t="shared" si="1"/>
        <v>26167.2264</v>
      </c>
      <c r="E8" s="2">
        <f t="shared" si="2"/>
        <v>281.77200000000084</v>
      </c>
      <c r="F8" s="12" t="s">
        <v>7</v>
      </c>
    </row>
    <row r="9" spans="1:6" ht="15.75" customHeight="1">
      <c r="A9" s="1">
        <v>29</v>
      </c>
      <c r="B9" s="8">
        <v>14.09</v>
      </c>
      <c r="C9" s="7">
        <f t="shared" si="0"/>
        <v>507.24</v>
      </c>
      <c r="D9" s="7">
        <f t="shared" si="1"/>
        <v>26467.783200000002</v>
      </c>
      <c r="E9" s="2">
        <f t="shared" si="2"/>
        <v>300.55680000000211</v>
      </c>
      <c r="F9" s="12"/>
    </row>
    <row r="10" spans="1:6" ht="15" customHeight="1">
      <c r="A10" s="1">
        <v>30</v>
      </c>
      <c r="B10" s="8">
        <v>14.26</v>
      </c>
      <c r="C10" s="7">
        <f t="shared" si="0"/>
        <v>513.36</v>
      </c>
      <c r="D10" s="7">
        <f t="shared" si="1"/>
        <v>26787.124800000001</v>
      </c>
      <c r="E10" s="2">
        <f t="shared" si="2"/>
        <v>319.34159999999974</v>
      </c>
      <c r="F10" s="12"/>
    </row>
    <row r="11" spans="1:6" ht="15" customHeight="1">
      <c r="A11" s="1">
        <v>31</v>
      </c>
      <c r="B11" s="8">
        <v>14.43</v>
      </c>
      <c r="C11" s="7">
        <f t="shared" si="0"/>
        <v>519.48</v>
      </c>
      <c r="D11" s="7">
        <f t="shared" si="1"/>
        <v>27106.466400000001</v>
      </c>
      <c r="E11" s="2">
        <f t="shared" si="2"/>
        <v>319.34159999999974</v>
      </c>
      <c r="F11" s="12" t="s">
        <v>8</v>
      </c>
    </row>
    <row r="12" spans="1:6">
      <c r="A12" s="1">
        <v>32</v>
      </c>
      <c r="B12" s="8">
        <v>14.55</v>
      </c>
      <c r="C12" s="7">
        <f t="shared" si="0"/>
        <v>523.80000000000007</v>
      </c>
      <c r="D12" s="7">
        <f t="shared" si="1"/>
        <v>27331.884000000002</v>
      </c>
      <c r="E12" s="2">
        <f t="shared" si="2"/>
        <v>225.41760000000068</v>
      </c>
      <c r="F12" s="12"/>
    </row>
    <row r="13" spans="1:6" ht="15.75" customHeight="1">
      <c r="A13" s="1">
        <v>33</v>
      </c>
      <c r="B13" s="8">
        <v>14.76</v>
      </c>
      <c r="C13" s="7">
        <f t="shared" si="0"/>
        <v>531.36</v>
      </c>
      <c r="D13" s="7">
        <f t="shared" si="1"/>
        <v>27726.364799999999</v>
      </c>
      <c r="E13" s="2">
        <f t="shared" si="2"/>
        <v>394.48079999999754</v>
      </c>
      <c r="F13" s="12"/>
    </row>
    <row r="14" spans="1:6" ht="15" customHeight="1">
      <c r="A14" s="1">
        <v>34</v>
      </c>
      <c r="B14" s="8">
        <v>14.93</v>
      </c>
      <c r="C14" s="7">
        <f t="shared" si="0"/>
        <v>537.48</v>
      </c>
      <c r="D14" s="7">
        <f t="shared" si="1"/>
        <v>28045.706399999999</v>
      </c>
      <c r="E14" s="2">
        <f t="shared" si="2"/>
        <v>319.34159999999974</v>
      </c>
      <c r="F14" s="12"/>
    </row>
    <row r="15" spans="1:6" ht="15" customHeight="1">
      <c r="A15" s="1">
        <v>35</v>
      </c>
      <c r="B15" s="8">
        <v>15.14</v>
      </c>
      <c r="C15" s="7">
        <f t="shared" si="0"/>
        <v>545.04</v>
      </c>
      <c r="D15" s="7">
        <f t="shared" si="1"/>
        <v>28440.187199999997</v>
      </c>
      <c r="E15" s="2">
        <f t="shared" si="2"/>
        <v>394.48079999999754</v>
      </c>
      <c r="F15" s="12" t="s">
        <v>9</v>
      </c>
    </row>
    <row r="16" spans="1:6">
      <c r="A16" s="1">
        <v>36</v>
      </c>
      <c r="B16" s="8">
        <v>15.32</v>
      </c>
      <c r="C16" s="7">
        <f t="shared" si="0"/>
        <v>551.52</v>
      </c>
      <c r="D16" s="7">
        <f t="shared" si="1"/>
        <v>28778.313599999998</v>
      </c>
      <c r="E16" s="2">
        <f t="shared" si="2"/>
        <v>338.12640000000101</v>
      </c>
      <c r="F16" s="12"/>
    </row>
    <row r="17" spans="1:6">
      <c r="A17" s="1">
        <v>37</v>
      </c>
      <c r="B17" s="8">
        <v>15.52</v>
      </c>
      <c r="C17" s="7">
        <f t="shared" si="0"/>
        <v>558.72</v>
      </c>
      <c r="D17" s="7">
        <f t="shared" si="1"/>
        <v>29154.009600000001</v>
      </c>
      <c r="E17" s="2">
        <f t="shared" si="2"/>
        <v>375.69600000000355</v>
      </c>
      <c r="F17" s="12"/>
    </row>
    <row r="18" spans="1:6">
      <c r="A18" s="1">
        <v>38</v>
      </c>
      <c r="B18" s="8">
        <v>15.72</v>
      </c>
      <c r="C18" s="7">
        <f t="shared" si="0"/>
        <v>565.92000000000007</v>
      </c>
      <c r="D18" s="7">
        <f t="shared" si="1"/>
        <v>29529.705600000005</v>
      </c>
      <c r="E18" s="2">
        <f t="shared" si="2"/>
        <v>375.69600000000355</v>
      </c>
      <c r="F18" s="12"/>
    </row>
    <row r="19" spans="1:6" ht="15" customHeight="1">
      <c r="A19" s="1">
        <v>40</v>
      </c>
      <c r="B19" s="8">
        <v>16.100000000000001</v>
      </c>
      <c r="C19" s="7">
        <f t="shared" si="0"/>
        <v>579.6</v>
      </c>
      <c r="D19" s="7">
        <f t="shared" si="1"/>
        <v>30243.528000000002</v>
      </c>
      <c r="E19" s="2">
        <f t="shared" si="2"/>
        <v>713.82239999999729</v>
      </c>
      <c r="F19" s="13" t="s">
        <v>10</v>
      </c>
    </row>
    <row r="20" spans="1:6">
      <c r="A20" s="1">
        <v>42</v>
      </c>
      <c r="B20" s="8">
        <v>16.3</v>
      </c>
      <c r="C20" s="7">
        <f t="shared" si="0"/>
        <v>586.80000000000007</v>
      </c>
      <c r="D20" s="7">
        <f t="shared" si="1"/>
        <v>30619.224000000002</v>
      </c>
      <c r="E20" s="2">
        <f t="shared" si="2"/>
        <v>375.69599999999991</v>
      </c>
      <c r="F20" s="13"/>
    </row>
    <row r="21" spans="1:6">
      <c r="A21" s="1">
        <v>44</v>
      </c>
      <c r="B21" s="8">
        <v>16.630000000000003</v>
      </c>
      <c r="C21" s="7">
        <f t="shared" si="0"/>
        <v>598.68000000000006</v>
      </c>
      <c r="D21" s="7">
        <f t="shared" si="1"/>
        <v>31239.122400000004</v>
      </c>
      <c r="E21" s="2">
        <f t="shared" si="2"/>
        <v>619.89840000000186</v>
      </c>
      <c r="F21" s="13"/>
    </row>
    <row r="22" spans="1:6">
      <c r="A22" s="1">
        <v>46</v>
      </c>
      <c r="B22" s="8">
        <v>17.040000000000003</v>
      </c>
      <c r="C22" s="7">
        <f t="shared" si="0"/>
        <v>613.44000000000005</v>
      </c>
      <c r="D22" s="7">
        <f t="shared" si="1"/>
        <v>32009.299200000001</v>
      </c>
      <c r="E22" s="2">
        <f t="shared" si="2"/>
        <v>770.17679999999746</v>
      </c>
      <c r="F22" s="13"/>
    </row>
    <row r="23" spans="1:6" ht="15" customHeight="1">
      <c r="A23" s="1">
        <v>48</v>
      </c>
      <c r="B23" s="8">
        <v>17.510000000000002</v>
      </c>
      <c r="C23" s="7">
        <f t="shared" si="0"/>
        <v>630.36</v>
      </c>
      <c r="D23" s="7">
        <f t="shared" si="1"/>
        <v>32892.184800000003</v>
      </c>
      <c r="E23" s="2">
        <f t="shared" si="2"/>
        <v>882.88560000000143</v>
      </c>
      <c r="F23" s="13" t="s">
        <v>11</v>
      </c>
    </row>
    <row r="24" spans="1:6">
      <c r="A24" s="1">
        <v>50</v>
      </c>
      <c r="B24" s="8">
        <v>17.98</v>
      </c>
      <c r="C24" s="7">
        <f t="shared" si="0"/>
        <v>647.28</v>
      </c>
      <c r="D24" s="7">
        <f t="shared" si="1"/>
        <v>33775.070399999997</v>
      </c>
      <c r="E24" s="2">
        <f t="shared" si="2"/>
        <v>882.88559999999416</v>
      </c>
      <c r="F24" s="13"/>
    </row>
    <row r="25" spans="1:6">
      <c r="A25" s="1">
        <v>52</v>
      </c>
      <c r="B25" s="8">
        <v>18.450000000000003</v>
      </c>
      <c r="C25" s="7">
        <f t="shared" si="0"/>
        <v>664.2</v>
      </c>
      <c r="D25" s="7">
        <f t="shared" si="1"/>
        <v>34657.956000000006</v>
      </c>
      <c r="E25" s="2">
        <f t="shared" si="2"/>
        <v>882.88560000000871</v>
      </c>
      <c r="F25" s="13"/>
    </row>
    <row r="26" spans="1:6">
      <c r="A26" s="1">
        <v>54</v>
      </c>
      <c r="B26" s="8">
        <v>18.96</v>
      </c>
      <c r="C26" s="7">
        <f t="shared" si="0"/>
        <v>682.56000000000006</v>
      </c>
      <c r="D26" s="7">
        <f t="shared" si="1"/>
        <v>35615.980800000005</v>
      </c>
      <c r="E26" s="2">
        <f t="shared" si="2"/>
        <v>958.02479999999923</v>
      </c>
      <c r="F26" s="13"/>
    </row>
    <row r="27" spans="1:6" ht="15" customHeight="1">
      <c r="A27" s="1">
        <v>58</v>
      </c>
      <c r="B27" s="8">
        <v>20.025879999999997</v>
      </c>
      <c r="C27" s="7">
        <f t="shared" si="0"/>
        <v>720.93167999999991</v>
      </c>
      <c r="D27" s="7">
        <f t="shared" si="1"/>
        <v>37618.215062399999</v>
      </c>
      <c r="E27" s="2">
        <f t="shared" si="2"/>
        <v>2002.2342623999939</v>
      </c>
      <c r="F27" s="14" t="s">
        <v>12</v>
      </c>
    </row>
    <row r="28" spans="1:6">
      <c r="A28" s="1">
        <v>60</v>
      </c>
      <c r="B28" s="8">
        <v>20.585319999999999</v>
      </c>
      <c r="C28" s="7">
        <f t="shared" si="0"/>
        <v>741.07151999999996</v>
      </c>
      <c r="D28" s="7">
        <f t="shared" si="1"/>
        <v>38669.111913599998</v>
      </c>
      <c r="E28" s="2">
        <f t="shared" si="2"/>
        <v>1050.8968511999992</v>
      </c>
      <c r="F28" s="14"/>
    </row>
    <row r="29" spans="1:6">
      <c r="A29" s="1">
        <v>62</v>
      </c>
      <c r="B29" s="8">
        <v>21.144760000000002</v>
      </c>
      <c r="C29" s="7">
        <f t="shared" si="0"/>
        <v>761.21136000000001</v>
      </c>
      <c r="D29" s="7">
        <f t="shared" si="1"/>
        <v>39720.008764799997</v>
      </c>
      <c r="E29" s="2">
        <f t="shared" si="2"/>
        <v>1050.8968511999992</v>
      </c>
      <c r="F29" s="14"/>
    </row>
    <row r="30" spans="1:6">
      <c r="A30" s="1">
        <v>64</v>
      </c>
      <c r="B30" s="8">
        <v>21.766360000000002</v>
      </c>
      <c r="C30" s="7">
        <f t="shared" si="0"/>
        <v>783.58896000000004</v>
      </c>
      <c r="D30" s="7">
        <f t="shared" si="1"/>
        <v>40887.671932800004</v>
      </c>
      <c r="E30" s="2">
        <f t="shared" si="2"/>
        <v>1167.6631680000064</v>
      </c>
      <c r="F30" s="14"/>
    </row>
    <row r="31" spans="1:6" ht="15" customHeight="1">
      <c r="A31" s="1">
        <v>66</v>
      </c>
      <c r="B31" s="8">
        <v>22.25328</v>
      </c>
      <c r="C31" s="7">
        <f t="shared" si="0"/>
        <v>801.11807999999996</v>
      </c>
      <c r="D31" s="7">
        <f t="shared" si="1"/>
        <v>41802.341414399998</v>
      </c>
      <c r="E31" s="2">
        <f t="shared" si="2"/>
        <v>914.66948159999447</v>
      </c>
      <c r="F31" s="12" t="s">
        <v>13</v>
      </c>
    </row>
    <row r="32" spans="1:6">
      <c r="A32" s="1">
        <v>68</v>
      </c>
      <c r="B32" s="8">
        <v>22.916320000000002</v>
      </c>
      <c r="C32" s="7">
        <f t="shared" si="0"/>
        <v>824.98752000000013</v>
      </c>
      <c r="D32" s="7">
        <f t="shared" si="1"/>
        <v>43047.848793600009</v>
      </c>
      <c r="E32" s="2">
        <f t="shared" si="2"/>
        <v>1245.5073792000112</v>
      </c>
      <c r="F32" s="12"/>
    </row>
    <row r="33" spans="1:6">
      <c r="A33" s="1">
        <v>70</v>
      </c>
      <c r="B33" s="8">
        <v>23.558639999999997</v>
      </c>
      <c r="C33" s="7">
        <f t="shared" si="0"/>
        <v>848.11103999999989</v>
      </c>
      <c r="D33" s="7">
        <f t="shared" si="1"/>
        <v>44254.434067199996</v>
      </c>
      <c r="E33" s="2">
        <f t="shared" si="2"/>
        <v>1206.585273599987</v>
      </c>
      <c r="F33" s="12"/>
    </row>
    <row r="34" spans="1:6">
      <c r="A34" s="1">
        <v>72</v>
      </c>
      <c r="B34" s="8">
        <v>24.2424</v>
      </c>
      <c r="C34" s="7">
        <f t="shared" si="0"/>
        <v>872.72640000000001</v>
      </c>
      <c r="D34" s="7">
        <f t="shared" si="1"/>
        <v>45538.863552000003</v>
      </c>
      <c r="E34" s="2">
        <f t="shared" si="2"/>
        <v>1284.4294848000063</v>
      </c>
      <c r="F34" s="12"/>
    </row>
    <row r="35" spans="1:6" ht="15" customHeight="1">
      <c r="A35" s="1">
        <v>74</v>
      </c>
      <c r="B35" s="8">
        <v>24.760399999999997</v>
      </c>
      <c r="C35" s="7">
        <f t="shared" si="0"/>
        <v>891.37439999999992</v>
      </c>
      <c r="D35" s="7">
        <f t="shared" si="1"/>
        <v>46511.916191999997</v>
      </c>
      <c r="E35" s="2">
        <f t="shared" si="2"/>
        <v>973.05263999999443</v>
      </c>
      <c r="F35" s="14" t="s">
        <v>14</v>
      </c>
    </row>
    <row r="36" spans="1:6">
      <c r="A36" s="1">
        <v>76</v>
      </c>
      <c r="B36" s="8">
        <v>25.49596</v>
      </c>
      <c r="C36" s="7">
        <f t="shared" si="0"/>
        <v>917.85455999999999</v>
      </c>
      <c r="D36" s="7">
        <f t="shared" si="1"/>
        <v>47893.650940799998</v>
      </c>
      <c r="E36" s="2">
        <f t="shared" si="2"/>
        <v>1381.7347488000014</v>
      </c>
      <c r="F36" s="14"/>
    </row>
    <row r="37" spans="1:6">
      <c r="A37" s="1">
        <v>78</v>
      </c>
      <c r="B37" s="8">
        <v>26.293679999999998</v>
      </c>
      <c r="C37" s="7">
        <f t="shared" si="0"/>
        <v>946.57247999999993</v>
      </c>
      <c r="D37" s="7">
        <f t="shared" si="1"/>
        <v>49392.152006399992</v>
      </c>
      <c r="E37" s="2">
        <f t="shared" si="2"/>
        <v>1498.501065599994</v>
      </c>
      <c r="F37" s="14"/>
    </row>
    <row r="38" spans="1:6">
      <c r="A38" s="1">
        <v>80</v>
      </c>
      <c r="B38" s="8">
        <v>27.070679999999999</v>
      </c>
      <c r="C38" s="7">
        <f t="shared" si="0"/>
        <v>974.54448000000002</v>
      </c>
      <c r="D38" s="7">
        <f t="shared" si="1"/>
        <v>50851.730966399999</v>
      </c>
      <c r="E38" s="2">
        <f t="shared" si="2"/>
        <v>1459.5789600000062</v>
      </c>
      <c r="F38" s="14"/>
    </row>
    <row r="39" spans="1:6" ht="15" customHeight="1">
      <c r="A39" s="1">
        <v>82</v>
      </c>
      <c r="B39" s="8">
        <v>27.87876</v>
      </c>
      <c r="C39" s="7">
        <f t="shared" si="0"/>
        <v>1003.63536</v>
      </c>
      <c r="D39" s="7">
        <f t="shared" si="1"/>
        <v>52369.693084799997</v>
      </c>
      <c r="E39" s="2">
        <f t="shared" si="2"/>
        <v>1517.9621183999989</v>
      </c>
      <c r="F39" s="14" t="s">
        <v>15</v>
      </c>
    </row>
    <row r="40" spans="1:6">
      <c r="A40" s="1">
        <v>84</v>
      </c>
      <c r="B40" s="8">
        <v>28.748999999999999</v>
      </c>
      <c r="C40" s="7">
        <f t="shared" si="0"/>
        <v>1034.9639999999999</v>
      </c>
      <c r="D40" s="7">
        <f t="shared" si="1"/>
        <v>54004.421519999996</v>
      </c>
      <c r="E40" s="2">
        <f t="shared" si="2"/>
        <v>1634.7284351999988</v>
      </c>
      <c r="F40" s="14"/>
    </row>
    <row r="41" spans="1:6">
      <c r="A41" s="1">
        <v>86</v>
      </c>
      <c r="B41" s="8">
        <v>29.5778</v>
      </c>
      <c r="C41" s="7">
        <f t="shared" si="0"/>
        <v>1064.8008</v>
      </c>
      <c r="D41" s="7">
        <f t="shared" si="1"/>
        <v>55561.305743999998</v>
      </c>
      <c r="E41" s="2">
        <f t="shared" si="2"/>
        <v>1556.8842240000013</v>
      </c>
      <c r="F41" s="14"/>
    </row>
    <row r="42" spans="1:6">
      <c r="A42" s="1">
        <v>88</v>
      </c>
      <c r="B42" s="8">
        <v>30.499840000000003</v>
      </c>
      <c r="C42" s="7">
        <f t="shared" si="0"/>
        <v>1097.99424</v>
      </c>
      <c r="D42" s="7">
        <f t="shared" si="1"/>
        <v>57293.339443199999</v>
      </c>
      <c r="E42" s="2">
        <f t="shared" si="2"/>
        <v>1732.0336992000011</v>
      </c>
      <c r="F42" s="14"/>
    </row>
    <row r="43" spans="1:6" ht="15" customHeight="1">
      <c r="A43" s="1">
        <v>90</v>
      </c>
      <c r="B43" s="8">
        <v>31.390800000000002</v>
      </c>
      <c r="C43" s="7">
        <f t="shared" si="0"/>
        <v>1130.0688</v>
      </c>
      <c r="D43" s="7">
        <f t="shared" si="1"/>
        <v>58966.989984</v>
      </c>
      <c r="E43" s="2">
        <f t="shared" si="2"/>
        <v>1673.6505408000012</v>
      </c>
      <c r="F43" s="14" t="s">
        <v>16</v>
      </c>
    </row>
    <row r="44" spans="1:6">
      <c r="A44" s="1">
        <v>92</v>
      </c>
      <c r="B44" s="8">
        <v>32.364640000000001</v>
      </c>
      <c r="C44" s="7">
        <f t="shared" si="0"/>
        <v>1165.1270400000001</v>
      </c>
      <c r="D44" s="7">
        <f t="shared" si="1"/>
        <v>60796.328947200003</v>
      </c>
      <c r="E44" s="2">
        <f t="shared" si="2"/>
        <v>1829.3389632000035</v>
      </c>
      <c r="F44" s="14"/>
    </row>
    <row r="45" spans="1:6">
      <c r="A45" s="1">
        <v>94</v>
      </c>
      <c r="B45" s="8">
        <v>33.36956</v>
      </c>
      <c r="C45" s="7">
        <f t="shared" si="0"/>
        <v>1201.3041599999999</v>
      </c>
      <c r="D45" s="7">
        <f t="shared" si="1"/>
        <v>62684.051068799992</v>
      </c>
      <c r="E45" s="2">
        <f t="shared" si="2"/>
        <v>1887.7221215999889</v>
      </c>
      <c r="F45" s="14"/>
    </row>
    <row r="46" spans="1:6">
      <c r="A46" s="1">
        <v>96</v>
      </c>
      <c r="B46" s="8">
        <v>34.333040000000004</v>
      </c>
      <c r="C46" s="7">
        <f t="shared" si="0"/>
        <v>1235.9894400000001</v>
      </c>
      <c r="D46" s="7">
        <f t="shared" si="1"/>
        <v>64493.928979200005</v>
      </c>
      <c r="E46" s="2">
        <f t="shared" si="2"/>
        <v>1809.8779104000132</v>
      </c>
      <c r="F46" s="14"/>
    </row>
    <row r="47" spans="1:6" ht="15" customHeight="1">
      <c r="A47" s="1">
        <v>98</v>
      </c>
      <c r="B47" s="8">
        <v>35.348320000000001</v>
      </c>
      <c r="C47" s="7">
        <f t="shared" si="0"/>
        <v>1272.53952</v>
      </c>
      <c r="D47" s="7">
        <f t="shared" si="1"/>
        <v>66401.112153599999</v>
      </c>
      <c r="E47" s="2">
        <f t="shared" si="2"/>
        <v>1907.1831743999937</v>
      </c>
      <c r="F47" s="14" t="s">
        <v>17</v>
      </c>
    </row>
    <row r="48" spans="1:6">
      <c r="A48" s="1">
        <v>100</v>
      </c>
      <c r="B48" s="8">
        <v>36.415399999999998</v>
      </c>
      <c r="C48" s="7">
        <f t="shared" si="0"/>
        <v>1310.9543999999999</v>
      </c>
      <c r="D48" s="7">
        <f t="shared" si="1"/>
        <v>68405.600591999988</v>
      </c>
      <c r="E48" s="2">
        <f t="shared" si="2"/>
        <v>2004.4884383999888</v>
      </c>
      <c r="F48" s="14"/>
    </row>
    <row r="49" spans="1:6">
      <c r="A49" s="1">
        <v>102</v>
      </c>
      <c r="B49" s="8">
        <v>37.534279999999995</v>
      </c>
      <c r="C49" s="7">
        <f t="shared" si="0"/>
        <v>1351.2340799999997</v>
      </c>
      <c r="D49" s="7">
        <f t="shared" si="1"/>
        <v>70507.394294399986</v>
      </c>
      <c r="E49" s="2">
        <f t="shared" si="2"/>
        <v>2101.7937023999984</v>
      </c>
      <c r="F49" s="14"/>
    </row>
    <row r="50" spans="1:6">
      <c r="A50" s="1">
        <v>104</v>
      </c>
      <c r="B50" s="8">
        <v>38.684240000000003</v>
      </c>
      <c r="C50" s="7">
        <f t="shared" si="0"/>
        <v>1392.63264</v>
      </c>
      <c r="D50" s="7">
        <f t="shared" si="1"/>
        <v>72667.571155199999</v>
      </c>
      <c r="E50" s="2">
        <f t="shared" si="2"/>
        <v>2160.1768608000129</v>
      </c>
      <c r="F50" s="14"/>
    </row>
    <row r="51" spans="1:6" ht="15" customHeight="1">
      <c r="A51" s="1">
        <v>106</v>
      </c>
      <c r="B51" s="8">
        <v>39.85492</v>
      </c>
      <c r="C51" s="7">
        <f t="shared" si="0"/>
        <v>1434.77712</v>
      </c>
      <c r="D51" s="7">
        <f t="shared" si="1"/>
        <v>74866.670121599993</v>
      </c>
      <c r="E51" s="2">
        <f t="shared" si="2"/>
        <v>2199.0989663999935</v>
      </c>
      <c r="F51" s="14" t="s">
        <v>18</v>
      </c>
    </row>
    <row r="52" spans="1:6">
      <c r="A52" s="1">
        <v>108</v>
      </c>
      <c r="B52" s="8">
        <v>41.077399999999997</v>
      </c>
      <c r="C52" s="7">
        <f t="shared" si="0"/>
        <v>1478.7864</v>
      </c>
      <c r="D52" s="7">
        <f t="shared" si="1"/>
        <v>77163.074351999996</v>
      </c>
      <c r="E52" s="2">
        <f t="shared" si="2"/>
        <v>2296.4042304000031</v>
      </c>
      <c r="F52" s="14"/>
    </row>
    <row r="53" spans="1:6">
      <c r="A53" s="1">
        <v>110</v>
      </c>
      <c r="B53" s="8">
        <v>42.279160000000005</v>
      </c>
      <c r="C53" s="7">
        <f t="shared" si="0"/>
        <v>1522.0497600000001</v>
      </c>
      <c r="D53" s="7">
        <f t="shared" si="1"/>
        <v>79420.556476800004</v>
      </c>
      <c r="E53" s="2">
        <f t="shared" si="2"/>
        <v>2257.482124800008</v>
      </c>
      <c r="F53" s="14"/>
    </row>
    <row r="54" spans="1:6">
      <c r="A54" s="1">
        <v>112</v>
      </c>
      <c r="B54" s="8">
        <v>43.563800000000001</v>
      </c>
      <c r="C54" s="7">
        <f t="shared" si="0"/>
        <v>1568.2968000000001</v>
      </c>
      <c r="D54" s="7">
        <f t="shared" si="1"/>
        <v>81833.727024000007</v>
      </c>
      <c r="E54" s="2">
        <f t="shared" si="2"/>
        <v>2413.1705472000031</v>
      </c>
      <c r="F54" s="14"/>
    </row>
    <row r="55" spans="1:6" ht="15" customHeight="1">
      <c r="A55" s="1">
        <v>114</v>
      </c>
      <c r="B55" s="8">
        <v>44.900240000000004</v>
      </c>
      <c r="C55" s="7">
        <f t="shared" si="0"/>
        <v>1616.4086400000001</v>
      </c>
      <c r="D55" s="7">
        <f t="shared" si="1"/>
        <v>84344.202835200005</v>
      </c>
      <c r="E55" s="2">
        <f t="shared" si="2"/>
        <v>2510.4758111999981</v>
      </c>
      <c r="F55" s="12" t="s">
        <v>19</v>
      </c>
    </row>
    <row r="56" spans="1:6">
      <c r="A56" s="1">
        <v>116</v>
      </c>
      <c r="B56" s="8">
        <v>46.267759999999996</v>
      </c>
      <c r="C56" s="7">
        <f t="shared" si="0"/>
        <v>1665.6393599999999</v>
      </c>
      <c r="D56" s="7">
        <f t="shared" si="1"/>
        <v>86913.061804799989</v>
      </c>
      <c r="E56" s="2">
        <f t="shared" si="2"/>
        <v>2568.8589695999835</v>
      </c>
      <c r="F56" s="12"/>
    </row>
    <row r="57" spans="1:6">
      <c r="A57" s="1">
        <v>118</v>
      </c>
      <c r="B57" s="8">
        <v>47.676720000000003</v>
      </c>
      <c r="C57" s="7">
        <f t="shared" si="0"/>
        <v>1716.3619200000001</v>
      </c>
      <c r="D57" s="7">
        <f t="shared" si="1"/>
        <v>89559.764985600006</v>
      </c>
      <c r="E57" s="2">
        <f t="shared" si="2"/>
        <v>2646.7031808000174</v>
      </c>
      <c r="F57" s="12"/>
    </row>
    <row r="58" spans="1:6">
      <c r="A58" s="1">
        <v>120</v>
      </c>
      <c r="B58" s="8">
        <v>49.075319999999998</v>
      </c>
      <c r="C58" s="7">
        <f t="shared" si="0"/>
        <v>1766.7115199999998</v>
      </c>
      <c r="D58" s="7">
        <f t="shared" si="1"/>
        <v>92187.00711359999</v>
      </c>
      <c r="E58" s="2">
        <f t="shared" si="2"/>
        <v>2627.2421279999835</v>
      </c>
      <c r="F58" s="12"/>
    </row>
    <row r="59" spans="1:6">
      <c r="A59" s="1">
        <v>122</v>
      </c>
      <c r="B59" s="8">
        <v>50.536079999999998</v>
      </c>
      <c r="C59" s="7">
        <f t="shared" si="0"/>
        <v>1819.2988799999998</v>
      </c>
      <c r="D59" s="7">
        <f t="shared" si="1"/>
        <v>94931.015558399988</v>
      </c>
      <c r="E59" s="2">
        <f t="shared" si="2"/>
        <v>2744.008444799998</v>
      </c>
      <c r="F59" s="12"/>
    </row>
  </sheetData>
  <mergeCells count="16">
    <mergeCell ref="F27:F30"/>
    <mergeCell ref="F7:F10"/>
    <mergeCell ref="F11:F14"/>
    <mergeCell ref="F15:F18"/>
    <mergeCell ref="F55:F59"/>
    <mergeCell ref="F43:F46"/>
    <mergeCell ref="F47:F50"/>
    <mergeCell ref="F51:F54"/>
    <mergeCell ref="F31:F34"/>
    <mergeCell ref="F35:F38"/>
    <mergeCell ref="F39:F42"/>
    <mergeCell ref="A1:F1"/>
    <mergeCell ref="E2:F2"/>
    <mergeCell ref="F3:F6"/>
    <mergeCell ref="F19:F22"/>
    <mergeCell ref="F23:F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A27F64505FA4FAABEB12BCC3044FF" ma:contentTypeVersion="4" ma:contentTypeDescription="Create a new document." ma:contentTypeScope="" ma:versionID="d77d6ce0584b4f42f54df084ca758878">
  <xsd:schema xmlns:xsd="http://www.w3.org/2001/XMLSchema" xmlns:xs="http://www.w3.org/2001/XMLSchema" xmlns:p="http://schemas.microsoft.com/office/2006/metadata/properties" xmlns:ns2="1e747952-7e83-41d8-a6e0-d93378da9273" targetNamespace="http://schemas.microsoft.com/office/2006/metadata/properties" ma:root="true" ma:fieldsID="fbd51b92a5b0d687133f293f2f9ed067" ns2:_="">
    <xsd:import namespace="1e747952-7e83-41d8-a6e0-d93378da9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47952-7e83-41d8-a6e0-d93378da9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11F86-6A1F-453A-8A5C-A1B40FEDC66D}"/>
</file>

<file path=customXml/itemProps2.xml><?xml version="1.0" encoding="utf-8"?>
<ds:datastoreItem xmlns:ds="http://schemas.openxmlformats.org/officeDocument/2006/customXml" ds:itemID="{BAB92803-B8AF-4DD3-895E-ED9B82789C93}"/>
</file>

<file path=customXml/itemProps3.xml><?xml version="1.0" encoding="utf-8"?>
<ds:datastoreItem xmlns:ds="http://schemas.openxmlformats.org/officeDocument/2006/customXml" ds:itemID="{94ACF628-1232-4AC7-8491-1E2A2BC49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Midlothian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Brannan</dc:creator>
  <cp:keywords/>
  <dc:description/>
  <cp:lastModifiedBy>Louise Jenkins</cp:lastModifiedBy>
  <cp:revision/>
  <dcterms:created xsi:type="dcterms:W3CDTF">2023-11-29T13:18:32Z</dcterms:created>
  <dcterms:modified xsi:type="dcterms:W3CDTF">2025-03-19T16:10:38Z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117845916</vt:i4>
  </property>
  <property fmtid="{D5CDD505-2E9C-101B-9397-08002B2CF9AE}" pid="3" name="_NewReviewCycle">
    <vt:lpwstr/>
  </property>
  <property fmtid="{D5CDD505-2E9C-101B-9397-08002B2CF9AE}" pid="4" name="_EmailSubject">
    <vt:lpwstr>Peer Collaborative Improvement - sharing materials</vt:lpwstr>
  </property>
  <property fmtid="{D5CDD505-2E9C-101B-9397-08002B2CF9AE}" pid="5" name="_AuthorEmail">
    <vt:lpwstr>Saty.Kaur@midlothian.gov.uk</vt:lpwstr>
  </property>
  <property fmtid="{D5CDD505-2E9C-101B-9397-08002B2CF9AE}" pid="6" name="_AuthorEmailDisplayName">
    <vt:lpwstr>Saty Kaur</vt:lpwstr>
  </property>
  <property fmtid="{D5CDD505-2E9C-101B-9397-08002B2CF9AE}" pid="7" name="ContentTypeId">
    <vt:lpwstr>0x0101002A9A27F64505FA4FAABEB12BCC3044FF</vt:lpwstr>
  </property>
</Properties>
</file>